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39" i="1" l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1" i="1" l="1"/>
  <c r="G37" i="1"/>
  <c r="G36" i="1"/>
  <c r="G35" i="1"/>
  <c r="G34" i="1"/>
  <c r="G33" i="1"/>
  <c r="G27" i="1"/>
  <c r="G26" i="1"/>
  <c r="G25" i="1"/>
  <c r="G21" i="1"/>
  <c r="G20" i="1"/>
  <c r="G18" i="1"/>
  <c r="G15" i="1"/>
  <c r="G14" i="1"/>
  <c r="G13" i="1"/>
  <c r="G11" i="1"/>
  <c r="G4" i="1"/>
  <c r="G3" i="1"/>
  <c r="F37" i="1"/>
  <c r="F36" i="1"/>
  <c r="F35" i="1"/>
  <c r="F34" i="1"/>
  <c r="F33" i="1"/>
  <c r="F27" i="1"/>
  <c r="F26" i="1"/>
  <c r="F25" i="1"/>
  <c r="F21" i="1"/>
  <c r="F20" i="1"/>
  <c r="F18" i="1"/>
  <c r="F15" i="1"/>
  <c r="F14" i="1"/>
  <c r="F13" i="1"/>
  <c r="F11" i="1"/>
  <c r="F4" i="1"/>
  <c r="F3" i="1"/>
  <c r="E39" i="1"/>
  <c r="F39" i="1" s="1"/>
  <c r="E38" i="1"/>
  <c r="F38" i="1" s="1"/>
  <c r="E37" i="1"/>
  <c r="E36" i="1"/>
  <c r="E35" i="1"/>
  <c r="E34" i="1"/>
  <c r="E33" i="1"/>
  <c r="E32" i="1"/>
  <c r="F32" i="1" s="1"/>
  <c r="E31" i="1"/>
  <c r="F31" i="1" s="1"/>
  <c r="E30" i="1"/>
  <c r="F30" i="1" s="1"/>
  <c r="E29" i="1"/>
  <c r="F29" i="1" s="1"/>
  <c r="E28" i="1"/>
  <c r="F28" i="1" s="1"/>
  <c r="E27" i="1"/>
  <c r="E26" i="1"/>
  <c r="E25" i="1"/>
  <c r="E24" i="1"/>
  <c r="F24" i="1" s="1"/>
  <c r="E23" i="1"/>
  <c r="F23" i="1" s="1"/>
  <c r="E22" i="1"/>
  <c r="F22" i="1" s="1"/>
  <c r="E21" i="1"/>
  <c r="E20" i="1"/>
  <c r="E19" i="1"/>
  <c r="F19" i="1" s="1"/>
  <c r="E18" i="1"/>
  <c r="E17" i="1"/>
  <c r="F17" i="1" s="1"/>
  <c r="E16" i="1"/>
  <c r="F16" i="1" s="1"/>
  <c r="E15" i="1"/>
  <c r="E14" i="1"/>
  <c r="E13" i="1"/>
  <c r="E12" i="1"/>
  <c r="F12" i="1" s="1"/>
  <c r="E11" i="1"/>
  <c r="E10" i="1"/>
  <c r="F10" i="1" s="1"/>
  <c r="E9" i="1"/>
  <c r="F9" i="1" s="1"/>
  <c r="E8" i="1"/>
  <c r="F8" i="1" s="1"/>
  <c r="E7" i="1"/>
  <c r="F7" i="1" s="1"/>
  <c r="E6" i="1"/>
  <c r="F6" i="1" s="1"/>
  <c r="E5" i="1"/>
  <c r="E4" i="1"/>
  <c r="E3" i="1"/>
  <c r="D39" i="1"/>
  <c r="D38" i="1"/>
  <c r="G38" i="1" s="1"/>
  <c r="D37" i="1"/>
  <c r="D36" i="1"/>
  <c r="D35" i="1"/>
  <c r="D34" i="1"/>
  <c r="D33" i="1"/>
  <c r="D32" i="1"/>
  <c r="G32" i="1" s="1"/>
  <c r="D31" i="1"/>
  <c r="D30" i="1"/>
  <c r="D29" i="1"/>
  <c r="G29" i="1" s="1"/>
  <c r="D28" i="1"/>
  <c r="D27" i="1"/>
  <c r="D26" i="1"/>
  <c r="D25" i="1"/>
  <c r="D24" i="1"/>
  <c r="G24" i="1" s="1"/>
  <c r="D23" i="1"/>
  <c r="D22" i="1"/>
  <c r="D21" i="1"/>
  <c r="D20" i="1"/>
  <c r="D19" i="1"/>
  <c r="D18" i="1"/>
  <c r="D17" i="1"/>
  <c r="G17" i="1" s="1"/>
  <c r="D16" i="1"/>
  <c r="D15" i="1"/>
  <c r="D14" i="1"/>
  <c r="D13" i="1"/>
  <c r="D12" i="1"/>
  <c r="D11" i="1"/>
  <c r="D10" i="1"/>
  <c r="D9" i="1"/>
  <c r="D8" i="1"/>
  <c r="G8" i="1" s="1"/>
  <c r="D7" i="1"/>
  <c r="D6" i="1"/>
  <c r="D5" i="1"/>
  <c r="D4" i="1"/>
  <c r="D3" i="1"/>
  <c r="B1" i="1"/>
  <c r="G16" i="1" l="1"/>
  <c r="G39" i="1"/>
  <c r="G31" i="1"/>
  <c r="G30" i="1"/>
  <c r="G28" i="1"/>
  <c r="G23" i="1"/>
  <c r="G22" i="1"/>
  <c r="G19" i="1"/>
  <c r="G12" i="1"/>
  <c r="G10" i="1"/>
  <c r="G9" i="1"/>
  <c r="G7" i="1"/>
  <c r="G6" i="1"/>
  <c r="D1" i="1"/>
  <c r="E1" i="1"/>
  <c r="F5" i="1"/>
  <c r="G5" i="1"/>
  <c r="F1" i="1"/>
  <c r="G1" i="1" l="1"/>
</calcChain>
</file>

<file path=xl/sharedStrings.xml><?xml version="1.0" encoding="utf-8"?>
<sst xmlns="http://schemas.openxmlformats.org/spreadsheetml/2006/main" count="117" uniqueCount="52">
  <si>
    <t>aes_modes.c</t>
  </si>
  <si>
    <t>aescrypt.c</t>
  </si>
  <si>
    <t>aeskey.c</t>
  </si>
  <si>
    <t>aestab.c</t>
  </si>
  <si>
    <t>bookmark.c</t>
  </si>
  <si>
    <t>cache.c</t>
  </si>
  <si>
    <t>clipboard.c</t>
  </si>
  <si>
    <t>codecnv.c</t>
  </si>
  <si>
    <t>connect.c</t>
  </si>
  <si>
    <t>diskfree.c</t>
  </si>
  <si>
    <t>dlgsize.c</t>
  </si>
  <si>
    <t>filelist.c</t>
  </si>
  <si>
    <t>ftpproc.c</t>
  </si>
  <si>
    <t>getput.c</t>
  </si>
  <si>
    <t>history.c</t>
  </si>
  <si>
    <t>hostman.c</t>
  </si>
  <si>
    <t>local.c</t>
  </si>
  <si>
    <t>lvtips.c</t>
  </si>
  <si>
    <t>main.c</t>
  </si>
  <si>
    <t>md4.c</t>
  </si>
  <si>
    <t>md5.c</t>
  </si>
  <si>
    <t>misc.c</t>
  </si>
  <si>
    <t>OleDragDrop.c</t>
  </si>
  <si>
    <t>option.c</t>
  </si>
  <si>
    <t>ras.c</t>
  </si>
  <si>
    <t>regexp.c</t>
  </si>
  <si>
    <t>registory.c</t>
  </si>
  <si>
    <t>remote.c</t>
  </si>
  <si>
    <t>sha.c</t>
  </si>
  <si>
    <t>skey.c</t>
  </si>
  <si>
    <t>socket.c</t>
  </si>
  <si>
    <t>taskwin.c</t>
  </si>
  <si>
    <t>tool.c</t>
  </si>
  <si>
    <t>toolmenu.c</t>
  </si>
  <si>
    <t>updatebell.c</t>
  </si>
  <si>
    <t>wildcard.c</t>
  </si>
  <si>
    <r>
      <rPr>
        <sz val="11"/>
        <color theme="1"/>
        <rFont val="ＭＳ Ｐゴシック"/>
        <family val="2"/>
      </rPr>
      <t>ファイル名</t>
    </r>
    <rPh sb="4" eb="5">
      <t>メイ</t>
    </rPh>
    <phoneticPr fontId="1"/>
  </si>
  <si>
    <r>
      <rPr>
        <sz val="11"/>
        <color theme="1"/>
        <rFont val="ＭＳ Ｐゴシック"/>
        <family val="2"/>
      </rPr>
      <t>ステップ数</t>
    </r>
    <rPh sb="4" eb="5">
      <t>スウ</t>
    </rPh>
    <phoneticPr fontId="1"/>
  </si>
  <si>
    <t>流用</t>
    <rPh sb="0" eb="2">
      <t>リュウヨウ</t>
    </rPh>
    <phoneticPr fontId="1"/>
  </si>
  <si>
    <t>○</t>
    <phoneticPr fontId="1"/>
  </si>
  <si>
    <t>△</t>
    <phoneticPr fontId="1"/>
  </si>
  <si>
    <t>×</t>
    <phoneticPr fontId="1"/>
  </si>
  <si>
    <t>×</t>
    <phoneticPr fontId="1"/>
  </si>
  <si>
    <t>△</t>
    <phoneticPr fontId="1"/>
  </si>
  <si>
    <t>statuswin.c</t>
    <phoneticPr fontId="1"/>
  </si>
  <si>
    <r>
      <rPr>
        <sz val="11"/>
        <color theme="1"/>
        <rFont val="ＭＳ Ｐゴシック"/>
        <family val="3"/>
        <charset val="128"/>
      </rPr>
      <t>流用コード</t>
    </r>
    <rPh sb="0" eb="2">
      <t>リュウヨウ</t>
    </rPh>
    <phoneticPr fontId="1"/>
  </si>
  <si>
    <r>
      <rPr>
        <sz val="11"/>
        <color theme="1"/>
        <rFont val="ＭＳ Ｐゴシック"/>
        <family val="2"/>
      </rPr>
      <t>修正対象</t>
    </r>
    <rPh sb="0" eb="2">
      <t>シュウセイ</t>
    </rPh>
    <rPh sb="2" eb="4">
      <t>タイショウ</t>
    </rPh>
    <phoneticPr fontId="1"/>
  </si>
  <si>
    <r>
      <rPr>
        <sz val="11"/>
        <color theme="1"/>
        <rFont val="ＭＳ Ｐゴシック"/>
        <family val="2"/>
      </rPr>
      <t>半分？</t>
    </r>
    <rPh sb="0" eb="2">
      <t>ハンブン</t>
    </rPh>
    <phoneticPr fontId="1"/>
  </si>
  <si>
    <r>
      <rPr>
        <sz val="11"/>
        <color theme="1"/>
        <rFont val="ＭＳ Ｐゴシック"/>
        <family val="2"/>
      </rPr>
      <t>計</t>
    </r>
    <rPh sb="0" eb="1">
      <t>ケイ</t>
    </rPh>
    <phoneticPr fontId="1"/>
  </si>
  <si>
    <t>×</t>
    <phoneticPr fontId="1"/>
  </si>
  <si>
    <t>流用実績</t>
    <rPh sb="0" eb="2">
      <t>リュウヨウ</t>
    </rPh>
    <rPh sb="2" eb="4">
      <t>ジッセキ</t>
    </rPh>
    <phoneticPr fontId="1"/>
  </si>
  <si>
    <t>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</si>
</sst>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);[Red]\(#,##0\)"/>
  </numFmts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Tahoma"/>
      <family val="2"/>
    </font>
    <font>
      <sz val="11"/>
      <color theme="1"/>
      <name val="ＭＳ Ｐゴシック"/>
      <family val="2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76" fontId="2" fillId="0" borderId="0" xfId="0" applyNumberFormat="1" applyFont="1"/>
    <xf numFmtId="176" fontId="2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177" fontId="2" fillId="0" borderId="0" xfId="0" applyNumberFormat="1" applyFont="1"/>
    <xf numFmtId="0" fontId="2" fillId="2" borderId="0" xfId="0" applyFont="1" applyFill="1"/>
    <xf numFmtId="176" fontId="2" fillId="2" borderId="0" xfId="0" applyNumberFormat="1" applyFont="1" applyFill="1"/>
    <xf numFmtId="0" fontId="0" fillId="2" borderId="0" xfId="0" applyFill="1" applyAlignment="1">
      <alignment horizontal="center"/>
    </xf>
    <xf numFmtId="177" fontId="2" fillId="2" borderId="0" xfId="0" applyNumberFormat="1" applyFont="1" applyFill="1"/>
    <xf numFmtId="0" fontId="0" fillId="4" borderId="0" xfId="0" applyFill="1" applyAlignment="1">
      <alignment horizontal="center"/>
    </xf>
    <xf numFmtId="177" fontId="3" fillId="2" borderId="0" xfId="0" applyNumberFormat="1" applyFont="1" applyFill="1"/>
    <xf numFmtId="0" fontId="2" fillId="3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H23" sqref="H23"/>
    </sheetView>
  </sheetViews>
  <sheetFormatPr defaultRowHeight="14.25" x14ac:dyDescent="0.2"/>
  <cols>
    <col min="1" max="1" width="13.75" style="1" bestFit="1" customWidth="1"/>
    <col min="2" max="2" width="9.625" style="3" bestFit="1" customWidth="1"/>
    <col min="3" max="3" width="9" style="5"/>
    <col min="4" max="7" width="9" style="6"/>
  </cols>
  <sheetData>
    <row r="1" spans="1:9" x14ac:dyDescent="0.2">
      <c r="B1" s="3">
        <f>SUM(B3:B39)</f>
        <v>39020</v>
      </c>
      <c r="D1" s="6">
        <f>SUM(D3:D39)</f>
        <v>11374</v>
      </c>
      <c r="E1" s="6">
        <f>SUM(E3:E39)</f>
        <v>27646</v>
      </c>
      <c r="F1" s="6">
        <f>SUM(F3:F39)</f>
        <v>13823</v>
      </c>
      <c r="G1" s="6">
        <f>SUM(G3:G39)</f>
        <v>25197</v>
      </c>
      <c r="I1" s="6">
        <f>SUM(I3:I39)</f>
        <v>11374</v>
      </c>
    </row>
    <row r="2" spans="1:9" x14ac:dyDescent="0.2">
      <c r="A2" s="7" t="s">
        <v>36</v>
      </c>
      <c r="B2" s="8" t="s">
        <v>37</v>
      </c>
      <c r="C2" s="9" t="s">
        <v>38</v>
      </c>
      <c r="D2" s="10" t="s">
        <v>45</v>
      </c>
      <c r="E2" s="10" t="s">
        <v>46</v>
      </c>
      <c r="F2" s="10" t="s">
        <v>47</v>
      </c>
      <c r="G2" s="10" t="s">
        <v>48</v>
      </c>
      <c r="H2" s="12" t="s">
        <v>50</v>
      </c>
      <c r="I2" s="10" t="s">
        <v>45</v>
      </c>
    </row>
    <row r="3" spans="1:9" x14ac:dyDescent="0.2">
      <c r="A3" s="2" t="s">
        <v>0</v>
      </c>
      <c r="B3" s="4">
        <v>945</v>
      </c>
      <c r="C3" s="11" t="s">
        <v>39</v>
      </c>
      <c r="D3" s="6">
        <f>IF(C3="○",B3,0)</f>
        <v>945</v>
      </c>
      <c r="E3" s="6">
        <f>IF(C3&lt;&gt;"○",B3,0)</f>
        <v>0</v>
      </c>
      <c r="F3" s="6">
        <f>E3/2</f>
        <v>0</v>
      </c>
      <c r="G3" s="6">
        <f>D3+F3</f>
        <v>945</v>
      </c>
      <c r="H3" s="11" t="s">
        <v>39</v>
      </c>
      <c r="I3" s="6">
        <f>IF(H3="○",B3,0)</f>
        <v>945</v>
      </c>
    </row>
    <row r="4" spans="1:9" x14ac:dyDescent="0.2">
      <c r="A4" s="2" t="s">
        <v>1</v>
      </c>
      <c r="B4" s="4">
        <v>301</v>
      </c>
      <c r="C4" s="11" t="s">
        <v>39</v>
      </c>
      <c r="D4" s="6">
        <f t="shared" ref="D4:D39" si="0">IF(C4="○",B4,0)</f>
        <v>301</v>
      </c>
      <c r="E4" s="6">
        <f t="shared" ref="E4:E39" si="1">IF(C4&lt;&gt;"○",B4,0)</f>
        <v>0</v>
      </c>
      <c r="F4" s="6">
        <f t="shared" ref="F4:F39" si="2">E4/2</f>
        <v>0</v>
      </c>
      <c r="G4" s="6">
        <f t="shared" ref="G4:G39" si="3">D4+F4</f>
        <v>301</v>
      </c>
      <c r="H4" s="11" t="s">
        <v>39</v>
      </c>
      <c r="I4" s="6">
        <f t="shared" ref="I4:I39" si="4">IF(H4="○",B4,0)</f>
        <v>301</v>
      </c>
    </row>
    <row r="5" spans="1:9" x14ac:dyDescent="0.2">
      <c r="A5" s="2" t="s">
        <v>2</v>
      </c>
      <c r="B5" s="4">
        <v>555</v>
      </c>
      <c r="C5" s="11" t="s">
        <v>39</v>
      </c>
      <c r="D5" s="6">
        <f t="shared" si="0"/>
        <v>555</v>
      </c>
      <c r="E5" s="6">
        <f t="shared" si="1"/>
        <v>0</v>
      </c>
      <c r="F5" s="6">
        <f t="shared" si="2"/>
        <v>0</v>
      </c>
      <c r="G5" s="6">
        <f t="shared" si="3"/>
        <v>555</v>
      </c>
      <c r="H5" s="11" t="s">
        <v>39</v>
      </c>
      <c r="I5" s="6">
        <f t="shared" si="4"/>
        <v>555</v>
      </c>
    </row>
    <row r="6" spans="1:9" x14ac:dyDescent="0.2">
      <c r="A6" s="2" t="s">
        <v>3</v>
      </c>
      <c r="B6" s="4">
        <v>398</v>
      </c>
      <c r="C6" s="11" t="s">
        <v>39</v>
      </c>
      <c r="D6" s="6">
        <f t="shared" si="0"/>
        <v>398</v>
      </c>
      <c r="E6" s="6">
        <f t="shared" si="1"/>
        <v>0</v>
      </c>
      <c r="F6" s="6">
        <f t="shared" si="2"/>
        <v>0</v>
      </c>
      <c r="G6" s="6">
        <f t="shared" si="3"/>
        <v>398</v>
      </c>
      <c r="H6" s="11" t="s">
        <v>39</v>
      </c>
      <c r="I6" s="6">
        <f t="shared" si="4"/>
        <v>398</v>
      </c>
    </row>
    <row r="7" spans="1:9" x14ac:dyDescent="0.2">
      <c r="A7" s="13" t="s">
        <v>4</v>
      </c>
      <c r="B7" s="4">
        <v>610</v>
      </c>
      <c r="C7" s="5" t="s">
        <v>49</v>
      </c>
      <c r="D7" s="6">
        <f t="shared" si="0"/>
        <v>0</v>
      </c>
      <c r="E7" s="6">
        <f t="shared" si="1"/>
        <v>610</v>
      </c>
      <c r="F7" s="6">
        <f t="shared" si="2"/>
        <v>305</v>
      </c>
      <c r="G7" s="6">
        <f t="shared" si="3"/>
        <v>305</v>
      </c>
      <c r="H7" s="5" t="s">
        <v>40</v>
      </c>
      <c r="I7" s="6">
        <f t="shared" si="4"/>
        <v>0</v>
      </c>
    </row>
    <row r="8" spans="1:9" x14ac:dyDescent="0.2">
      <c r="A8" s="2" t="s">
        <v>5</v>
      </c>
      <c r="B8" s="4">
        <v>495</v>
      </c>
      <c r="C8" s="11" t="s">
        <v>39</v>
      </c>
      <c r="D8" s="6">
        <f t="shared" si="0"/>
        <v>495</v>
      </c>
      <c r="E8" s="6">
        <f t="shared" si="1"/>
        <v>0</v>
      </c>
      <c r="F8" s="6">
        <f t="shared" si="2"/>
        <v>0</v>
      </c>
      <c r="G8" s="6">
        <f t="shared" si="3"/>
        <v>495</v>
      </c>
      <c r="H8" s="11" t="s">
        <v>39</v>
      </c>
      <c r="I8" s="6">
        <f t="shared" si="4"/>
        <v>495</v>
      </c>
    </row>
    <row r="9" spans="1:9" x14ac:dyDescent="0.2">
      <c r="A9" s="2" t="s">
        <v>6</v>
      </c>
      <c r="B9" s="4">
        <v>79</v>
      </c>
      <c r="C9" s="11" t="s">
        <v>39</v>
      </c>
      <c r="D9" s="6">
        <f t="shared" si="0"/>
        <v>79</v>
      </c>
      <c r="E9" s="6">
        <f t="shared" si="1"/>
        <v>0</v>
      </c>
      <c r="F9" s="6">
        <f t="shared" si="2"/>
        <v>0</v>
      </c>
      <c r="G9" s="6">
        <f t="shared" si="3"/>
        <v>79</v>
      </c>
      <c r="H9" s="11" t="s">
        <v>39</v>
      </c>
      <c r="I9" s="6">
        <f t="shared" si="4"/>
        <v>79</v>
      </c>
    </row>
    <row r="10" spans="1:9" x14ac:dyDescent="0.2">
      <c r="A10" s="2" t="s">
        <v>7</v>
      </c>
      <c r="B10" s="4">
        <v>1679</v>
      </c>
      <c r="C10" s="11" t="s">
        <v>39</v>
      </c>
      <c r="D10" s="6">
        <f t="shared" si="0"/>
        <v>1679</v>
      </c>
      <c r="E10" s="6">
        <f t="shared" si="1"/>
        <v>0</v>
      </c>
      <c r="F10" s="6">
        <f t="shared" si="2"/>
        <v>0</v>
      </c>
      <c r="G10" s="6">
        <f t="shared" si="3"/>
        <v>1679</v>
      </c>
      <c r="H10" s="11" t="s">
        <v>39</v>
      </c>
      <c r="I10" s="6">
        <f t="shared" si="4"/>
        <v>1679</v>
      </c>
    </row>
    <row r="11" spans="1:9" x14ac:dyDescent="0.2">
      <c r="A11" s="13" t="s">
        <v>8</v>
      </c>
      <c r="B11" s="4">
        <v>2125</v>
      </c>
      <c r="C11" s="5" t="s">
        <v>40</v>
      </c>
      <c r="D11" s="6">
        <f t="shared" si="0"/>
        <v>0</v>
      </c>
      <c r="E11" s="6">
        <f t="shared" si="1"/>
        <v>2125</v>
      </c>
      <c r="F11" s="6">
        <f t="shared" si="2"/>
        <v>1062.5</v>
      </c>
      <c r="G11" s="6">
        <f t="shared" si="3"/>
        <v>1062.5</v>
      </c>
      <c r="H11" s="5" t="s">
        <v>40</v>
      </c>
      <c r="I11" s="6">
        <f t="shared" si="4"/>
        <v>0</v>
      </c>
    </row>
    <row r="12" spans="1:9" x14ac:dyDescent="0.2">
      <c r="A12" s="2" t="s">
        <v>9</v>
      </c>
      <c r="B12" s="4">
        <v>158</v>
      </c>
      <c r="C12" s="11" t="s">
        <v>39</v>
      </c>
      <c r="D12" s="6">
        <f t="shared" si="0"/>
        <v>158</v>
      </c>
      <c r="E12" s="6">
        <f t="shared" si="1"/>
        <v>0</v>
      </c>
      <c r="F12" s="6">
        <f t="shared" si="2"/>
        <v>0</v>
      </c>
      <c r="G12" s="6">
        <f t="shared" si="3"/>
        <v>158</v>
      </c>
      <c r="H12" s="11" t="s">
        <v>39</v>
      </c>
      <c r="I12" s="6">
        <f t="shared" si="4"/>
        <v>158</v>
      </c>
    </row>
    <row r="13" spans="1:9" x14ac:dyDescent="0.2">
      <c r="A13" s="13" t="s">
        <v>10</v>
      </c>
      <c r="B13" s="4">
        <v>211</v>
      </c>
      <c r="C13" s="5" t="s">
        <v>41</v>
      </c>
      <c r="D13" s="6">
        <f t="shared" si="0"/>
        <v>0</v>
      </c>
      <c r="E13" s="6">
        <f t="shared" si="1"/>
        <v>211</v>
      </c>
      <c r="F13" s="6">
        <f t="shared" si="2"/>
        <v>105.5</v>
      </c>
      <c r="G13" s="6">
        <f t="shared" si="3"/>
        <v>105.5</v>
      </c>
      <c r="H13" s="5" t="s">
        <v>40</v>
      </c>
      <c r="I13" s="6">
        <f t="shared" si="4"/>
        <v>0</v>
      </c>
    </row>
    <row r="14" spans="1:9" x14ac:dyDescent="0.2">
      <c r="A14" s="13" t="s">
        <v>11</v>
      </c>
      <c r="B14" s="4">
        <v>5322</v>
      </c>
      <c r="C14" s="5" t="s">
        <v>41</v>
      </c>
      <c r="D14" s="6">
        <f t="shared" si="0"/>
        <v>0</v>
      </c>
      <c r="E14" s="6">
        <f t="shared" si="1"/>
        <v>5322</v>
      </c>
      <c r="F14" s="6">
        <f t="shared" si="2"/>
        <v>2661</v>
      </c>
      <c r="G14" s="6">
        <f t="shared" si="3"/>
        <v>2661</v>
      </c>
      <c r="H14" s="5" t="s">
        <v>40</v>
      </c>
      <c r="I14" s="6">
        <f t="shared" si="4"/>
        <v>0</v>
      </c>
    </row>
    <row r="15" spans="1:9" x14ac:dyDescent="0.2">
      <c r="A15" s="13" t="s">
        <v>12</v>
      </c>
      <c r="B15" s="4">
        <v>3283</v>
      </c>
      <c r="C15" s="5" t="s">
        <v>40</v>
      </c>
      <c r="D15" s="6">
        <f t="shared" si="0"/>
        <v>0</v>
      </c>
      <c r="E15" s="6">
        <f t="shared" si="1"/>
        <v>3283</v>
      </c>
      <c r="F15" s="6">
        <f t="shared" si="2"/>
        <v>1641.5</v>
      </c>
      <c r="G15" s="6">
        <f t="shared" si="3"/>
        <v>1641.5</v>
      </c>
      <c r="H15" s="5" t="s">
        <v>40</v>
      </c>
      <c r="I15" s="6">
        <f t="shared" si="4"/>
        <v>0</v>
      </c>
    </row>
    <row r="16" spans="1:9" x14ac:dyDescent="0.2">
      <c r="A16" s="13" t="s">
        <v>13</v>
      </c>
      <c r="B16" s="4">
        <v>2520</v>
      </c>
      <c r="C16" s="5" t="s">
        <v>40</v>
      </c>
      <c r="D16" s="6">
        <f t="shared" si="0"/>
        <v>0</v>
      </c>
      <c r="E16" s="6">
        <f t="shared" si="1"/>
        <v>2520</v>
      </c>
      <c r="F16" s="6">
        <f t="shared" si="2"/>
        <v>1260</v>
      </c>
      <c r="G16" s="6">
        <f t="shared" si="3"/>
        <v>1260</v>
      </c>
      <c r="H16" s="5" t="s">
        <v>51</v>
      </c>
      <c r="I16" s="6">
        <f t="shared" si="4"/>
        <v>0</v>
      </c>
    </row>
    <row r="17" spans="1:9" x14ac:dyDescent="0.2">
      <c r="A17" s="2" t="s">
        <v>14</v>
      </c>
      <c r="B17" s="4">
        <v>432</v>
      </c>
      <c r="C17" s="11" t="s">
        <v>39</v>
      </c>
      <c r="D17" s="6">
        <f t="shared" si="0"/>
        <v>432</v>
      </c>
      <c r="E17" s="6">
        <f t="shared" si="1"/>
        <v>0</v>
      </c>
      <c r="F17" s="6">
        <f t="shared" si="2"/>
        <v>0</v>
      </c>
      <c r="G17" s="6">
        <f t="shared" si="3"/>
        <v>432</v>
      </c>
      <c r="H17" s="11" t="s">
        <v>39</v>
      </c>
      <c r="I17" s="6">
        <f t="shared" si="4"/>
        <v>432</v>
      </c>
    </row>
    <row r="18" spans="1:9" x14ac:dyDescent="0.2">
      <c r="A18" s="13" t="s">
        <v>15</v>
      </c>
      <c r="B18" s="4">
        <v>2065</v>
      </c>
      <c r="C18" s="5" t="s">
        <v>40</v>
      </c>
      <c r="D18" s="6">
        <f t="shared" si="0"/>
        <v>0</v>
      </c>
      <c r="E18" s="6">
        <f t="shared" si="1"/>
        <v>2065</v>
      </c>
      <c r="F18" s="6">
        <f t="shared" si="2"/>
        <v>1032.5</v>
      </c>
      <c r="G18" s="6">
        <f t="shared" si="3"/>
        <v>1032.5</v>
      </c>
      <c r="H18" s="5" t="s">
        <v>40</v>
      </c>
      <c r="I18" s="6">
        <f t="shared" si="4"/>
        <v>0</v>
      </c>
    </row>
    <row r="19" spans="1:9" x14ac:dyDescent="0.2">
      <c r="A19" s="2" t="s">
        <v>16</v>
      </c>
      <c r="B19" s="4">
        <v>259</v>
      </c>
      <c r="C19" s="11" t="s">
        <v>39</v>
      </c>
      <c r="D19" s="6">
        <f t="shared" si="0"/>
        <v>259</v>
      </c>
      <c r="E19" s="6">
        <f t="shared" si="1"/>
        <v>0</v>
      </c>
      <c r="F19" s="6">
        <f t="shared" si="2"/>
        <v>0</v>
      </c>
      <c r="G19" s="6">
        <f t="shared" si="3"/>
        <v>259</v>
      </c>
      <c r="H19" s="11" t="s">
        <v>39</v>
      </c>
      <c r="I19" s="6">
        <f t="shared" si="4"/>
        <v>259</v>
      </c>
    </row>
    <row r="20" spans="1:9" x14ac:dyDescent="0.2">
      <c r="A20" s="13" t="s">
        <v>17</v>
      </c>
      <c r="B20" s="4">
        <v>359</v>
      </c>
      <c r="C20" s="5" t="s">
        <v>41</v>
      </c>
      <c r="D20" s="6">
        <f t="shared" si="0"/>
        <v>0</v>
      </c>
      <c r="E20" s="6">
        <f t="shared" si="1"/>
        <v>359</v>
      </c>
      <c r="F20" s="6">
        <f t="shared" si="2"/>
        <v>179.5</v>
      </c>
      <c r="G20" s="6">
        <f t="shared" si="3"/>
        <v>179.5</v>
      </c>
      <c r="H20" s="5" t="s">
        <v>40</v>
      </c>
      <c r="I20" s="6">
        <f t="shared" si="4"/>
        <v>0</v>
      </c>
    </row>
    <row r="21" spans="1:9" x14ac:dyDescent="0.2">
      <c r="A21" s="13" t="s">
        <v>18</v>
      </c>
      <c r="B21" s="4">
        <v>2620</v>
      </c>
      <c r="C21" s="5" t="s">
        <v>41</v>
      </c>
      <c r="D21" s="6">
        <f t="shared" si="0"/>
        <v>0</v>
      </c>
      <c r="E21" s="6">
        <f t="shared" si="1"/>
        <v>2620</v>
      </c>
      <c r="F21" s="6">
        <f t="shared" si="2"/>
        <v>1310</v>
      </c>
      <c r="G21" s="6">
        <f t="shared" si="3"/>
        <v>1310</v>
      </c>
      <c r="H21" s="5" t="s">
        <v>40</v>
      </c>
      <c r="I21" s="6">
        <f t="shared" si="4"/>
        <v>0</v>
      </c>
    </row>
    <row r="22" spans="1:9" x14ac:dyDescent="0.2">
      <c r="A22" s="2" t="s">
        <v>19</v>
      </c>
      <c r="B22" s="4">
        <v>302</v>
      </c>
      <c r="C22" s="11" t="s">
        <v>39</v>
      </c>
      <c r="D22" s="6">
        <f t="shared" si="0"/>
        <v>302</v>
      </c>
      <c r="E22" s="6">
        <f t="shared" si="1"/>
        <v>0</v>
      </c>
      <c r="F22" s="6">
        <f t="shared" si="2"/>
        <v>0</v>
      </c>
      <c r="G22" s="6">
        <f t="shared" si="3"/>
        <v>302</v>
      </c>
      <c r="H22" s="11" t="s">
        <v>39</v>
      </c>
      <c r="I22" s="6">
        <f t="shared" si="4"/>
        <v>302</v>
      </c>
    </row>
    <row r="23" spans="1:9" x14ac:dyDescent="0.2">
      <c r="A23" s="2" t="s">
        <v>20</v>
      </c>
      <c r="B23" s="4">
        <v>335</v>
      </c>
      <c r="C23" s="11" t="s">
        <v>39</v>
      </c>
      <c r="D23" s="6">
        <f t="shared" si="0"/>
        <v>335</v>
      </c>
      <c r="E23" s="6">
        <f t="shared" si="1"/>
        <v>0</v>
      </c>
      <c r="F23" s="6">
        <f t="shared" si="2"/>
        <v>0</v>
      </c>
      <c r="G23" s="6">
        <f t="shared" si="3"/>
        <v>335</v>
      </c>
      <c r="H23" s="11" t="s">
        <v>39</v>
      </c>
      <c r="I23" s="6">
        <f t="shared" si="4"/>
        <v>335</v>
      </c>
    </row>
    <row r="24" spans="1:9" x14ac:dyDescent="0.2">
      <c r="A24" s="13" t="s">
        <v>21</v>
      </c>
      <c r="B24" s="4">
        <v>1702</v>
      </c>
      <c r="C24" s="5" t="s">
        <v>40</v>
      </c>
      <c r="D24" s="6">
        <f t="shared" si="0"/>
        <v>0</v>
      </c>
      <c r="E24" s="6">
        <f t="shared" si="1"/>
        <v>1702</v>
      </c>
      <c r="F24" s="6">
        <f t="shared" si="2"/>
        <v>851</v>
      </c>
      <c r="G24" s="6">
        <f t="shared" si="3"/>
        <v>851</v>
      </c>
      <c r="H24" s="5" t="s">
        <v>40</v>
      </c>
      <c r="I24" s="6">
        <f t="shared" si="4"/>
        <v>0</v>
      </c>
    </row>
    <row r="25" spans="1:9" x14ac:dyDescent="0.2">
      <c r="A25" s="14" t="s">
        <v>22</v>
      </c>
      <c r="B25" s="4">
        <v>814</v>
      </c>
      <c r="C25" s="5" t="s">
        <v>42</v>
      </c>
      <c r="D25" s="6">
        <f t="shared" si="0"/>
        <v>0</v>
      </c>
      <c r="E25" s="6">
        <f t="shared" si="1"/>
        <v>814</v>
      </c>
      <c r="F25" s="6">
        <f t="shared" si="2"/>
        <v>407</v>
      </c>
      <c r="G25" s="6">
        <f t="shared" si="3"/>
        <v>407</v>
      </c>
      <c r="H25" s="5"/>
      <c r="I25" s="6">
        <f t="shared" si="4"/>
        <v>0</v>
      </c>
    </row>
    <row r="26" spans="1:9" x14ac:dyDescent="0.2">
      <c r="A26" s="2" t="s">
        <v>23</v>
      </c>
      <c r="B26" s="4">
        <v>1792</v>
      </c>
      <c r="C26" s="5" t="s">
        <v>41</v>
      </c>
      <c r="D26" s="6">
        <f t="shared" si="0"/>
        <v>0</v>
      </c>
      <c r="E26" s="6">
        <f t="shared" si="1"/>
        <v>1792</v>
      </c>
      <c r="F26" s="6">
        <f t="shared" si="2"/>
        <v>896</v>
      </c>
      <c r="G26" s="6">
        <f t="shared" si="3"/>
        <v>896</v>
      </c>
      <c r="H26" s="5"/>
      <c r="I26" s="6">
        <f t="shared" si="4"/>
        <v>0</v>
      </c>
    </row>
    <row r="27" spans="1:9" x14ac:dyDescent="0.2">
      <c r="A27" s="13" t="s">
        <v>24</v>
      </c>
      <c r="B27" s="4">
        <v>693</v>
      </c>
      <c r="C27" s="5" t="s">
        <v>43</v>
      </c>
      <c r="D27" s="6">
        <f t="shared" si="0"/>
        <v>0</v>
      </c>
      <c r="E27" s="6">
        <f t="shared" si="1"/>
        <v>693</v>
      </c>
      <c r="F27" s="6">
        <f t="shared" si="2"/>
        <v>346.5</v>
      </c>
      <c r="G27" s="6">
        <f t="shared" si="3"/>
        <v>346.5</v>
      </c>
      <c r="H27" s="5" t="s">
        <v>40</v>
      </c>
      <c r="I27" s="6">
        <f t="shared" si="4"/>
        <v>0</v>
      </c>
    </row>
    <row r="28" spans="1:9" x14ac:dyDescent="0.2">
      <c r="A28" s="2" t="s">
        <v>25</v>
      </c>
      <c r="B28" s="4">
        <v>208</v>
      </c>
      <c r="C28" s="11" t="s">
        <v>39</v>
      </c>
      <c r="D28" s="6">
        <f t="shared" si="0"/>
        <v>208</v>
      </c>
      <c r="E28" s="6">
        <f t="shared" si="1"/>
        <v>0</v>
      </c>
      <c r="F28" s="6">
        <f t="shared" si="2"/>
        <v>0</v>
      </c>
      <c r="G28" s="6">
        <f t="shared" si="3"/>
        <v>208</v>
      </c>
      <c r="H28" s="11" t="s">
        <v>39</v>
      </c>
      <c r="I28" s="6">
        <f t="shared" si="4"/>
        <v>208</v>
      </c>
    </row>
    <row r="29" spans="1:9" x14ac:dyDescent="0.2">
      <c r="A29" s="2" t="s">
        <v>26</v>
      </c>
      <c r="B29" s="4">
        <v>2671</v>
      </c>
      <c r="C29" s="11" t="s">
        <v>39</v>
      </c>
      <c r="D29" s="6">
        <f t="shared" si="0"/>
        <v>2671</v>
      </c>
      <c r="E29" s="6">
        <f t="shared" si="1"/>
        <v>0</v>
      </c>
      <c r="F29" s="6">
        <f t="shared" si="2"/>
        <v>0</v>
      </c>
      <c r="G29" s="6">
        <f t="shared" si="3"/>
        <v>2671</v>
      </c>
      <c r="H29" s="11" t="s">
        <v>39</v>
      </c>
      <c r="I29" s="6">
        <f t="shared" si="4"/>
        <v>2671</v>
      </c>
    </row>
    <row r="30" spans="1:9" x14ac:dyDescent="0.2">
      <c r="A30" s="2" t="s">
        <v>27</v>
      </c>
      <c r="B30" s="4">
        <v>1487</v>
      </c>
      <c r="C30" s="11" t="s">
        <v>39</v>
      </c>
      <c r="D30" s="6">
        <f t="shared" si="0"/>
        <v>1487</v>
      </c>
      <c r="E30" s="6">
        <f t="shared" si="1"/>
        <v>0</v>
      </c>
      <c r="F30" s="6">
        <f t="shared" si="2"/>
        <v>0</v>
      </c>
      <c r="G30" s="6">
        <f t="shared" si="3"/>
        <v>1487</v>
      </c>
      <c r="H30" s="11" t="s">
        <v>39</v>
      </c>
      <c r="I30" s="6">
        <f t="shared" si="4"/>
        <v>1487</v>
      </c>
    </row>
    <row r="31" spans="1:9" x14ac:dyDescent="0.2">
      <c r="A31" s="2" t="s">
        <v>28</v>
      </c>
      <c r="B31" s="4">
        <v>355</v>
      </c>
      <c r="C31" s="11" t="s">
        <v>39</v>
      </c>
      <c r="D31" s="6">
        <f t="shared" si="0"/>
        <v>355</v>
      </c>
      <c r="E31" s="6">
        <f t="shared" si="1"/>
        <v>0</v>
      </c>
      <c r="F31" s="6">
        <f t="shared" si="2"/>
        <v>0</v>
      </c>
      <c r="G31" s="6">
        <f t="shared" si="3"/>
        <v>355</v>
      </c>
      <c r="H31" s="11" t="s">
        <v>39</v>
      </c>
      <c r="I31" s="6">
        <f t="shared" si="4"/>
        <v>355</v>
      </c>
    </row>
    <row r="32" spans="1:9" x14ac:dyDescent="0.2">
      <c r="A32" s="2" t="s">
        <v>29</v>
      </c>
      <c r="B32" s="4">
        <v>453</v>
      </c>
      <c r="C32" s="11" t="s">
        <v>39</v>
      </c>
      <c r="D32" s="6">
        <f t="shared" si="0"/>
        <v>453</v>
      </c>
      <c r="E32" s="6">
        <f t="shared" si="1"/>
        <v>0</v>
      </c>
      <c r="F32" s="6">
        <f t="shared" si="2"/>
        <v>0</v>
      </c>
      <c r="G32" s="6">
        <f t="shared" si="3"/>
        <v>453</v>
      </c>
      <c r="H32" s="11" t="s">
        <v>39</v>
      </c>
      <c r="I32" s="6">
        <f t="shared" si="4"/>
        <v>453</v>
      </c>
    </row>
    <row r="33" spans="1:9" x14ac:dyDescent="0.2">
      <c r="A33" s="13" t="s">
        <v>30</v>
      </c>
      <c r="B33" s="4">
        <v>1037</v>
      </c>
      <c r="C33" s="5" t="s">
        <v>41</v>
      </c>
      <c r="D33" s="6">
        <f t="shared" si="0"/>
        <v>0</v>
      </c>
      <c r="E33" s="6">
        <f t="shared" si="1"/>
        <v>1037</v>
      </c>
      <c r="F33" s="6">
        <f t="shared" si="2"/>
        <v>518.5</v>
      </c>
      <c r="G33" s="6">
        <f t="shared" si="3"/>
        <v>518.5</v>
      </c>
      <c r="H33" s="5" t="s">
        <v>40</v>
      </c>
      <c r="I33" s="6">
        <f t="shared" si="4"/>
        <v>0</v>
      </c>
    </row>
    <row r="34" spans="1:9" x14ac:dyDescent="0.2">
      <c r="A34" s="13" t="s">
        <v>44</v>
      </c>
      <c r="B34" s="4">
        <v>226</v>
      </c>
      <c r="C34" s="5" t="s">
        <v>41</v>
      </c>
      <c r="D34" s="6">
        <f t="shared" si="0"/>
        <v>0</v>
      </c>
      <c r="E34" s="6">
        <f t="shared" si="1"/>
        <v>226</v>
      </c>
      <c r="F34" s="6">
        <f t="shared" si="2"/>
        <v>113</v>
      </c>
      <c r="G34" s="6">
        <f t="shared" si="3"/>
        <v>113</v>
      </c>
      <c r="H34" s="5" t="s">
        <v>40</v>
      </c>
      <c r="I34" s="6">
        <f t="shared" si="4"/>
        <v>0</v>
      </c>
    </row>
    <row r="35" spans="1:9" x14ac:dyDescent="0.2">
      <c r="A35" s="13" t="s">
        <v>31</v>
      </c>
      <c r="B35" s="4">
        <v>358</v>
      </c>
      <c r="C35" s="5" t="s">
        <v>41</v>
      </c>
      <c r="D35" s="6">
        <f t="shared" si="0"/>
        <v>0</v>
      </c>
      <c r="E35" s="6">
        <f t="shared" si="1"/>
        <v>358</v>
      </c>
      <c r="F35" s="6">
        <f t="shared" si="2"/>
        <v>179</v>
      </c>
      <c r="G35" s="6">
        <f t="shared" si="3"/>
        <v>179</v>
      </c>
      <c r="H35" s="5" t="s">
        <v>40</v>
      </c>
      <c r="I35" s="6">
        <f t="shared" si="4"/>
        <v>0</v>
      </c>
    </row>
    <row r="36" spans="1:9" x14ac:dyDescent="0.2">
      <c r="A36" s="2" t="s">
        <v>32</v>
      </c>
      <c r="B36" s="4">
        <v>155</v>
      </c>
      <c r="C36" s="5" t="s">
        <v>41</v>
      </c>
      <c r="D36" s="6">
        <f t="shared" si="0"/>
        <v>0</v>
      </c>
      <c r="E36" s="6">
        <f t="shared" si="1"/>
        <v>155</v>
      </c>
      <c r="F36" s="6">
        <f t="shared" si="2"/>
        <v>77.5</v>
      </c>
      <c r="G36" s="6">
        <f t="shared" si="3"/>
        <v>77.5</v>
      </c>
      <c r="I36" s="6">
        <f t="shared" si="4"/>
        <v>0</v>
      </c>
    </row>
    <row r="37" spans="1:9" x14ac:dyDescent="0.2">
      <c r="A37" s="13" t="s">
        <v>33</v>
      </c>
      <c r="B37" s="4">
        <v>1754</v>
      </c>
      <c r="C37" s="5" t="s">
        <v>41</v>
      </c>
      <c r="D37" s="6">
        <f t="shared" si="0"/>
        <v>0</v>
      </c>
      <c r="E37" s="6">
        <f t="shared" si="1"/>
        <v>1754</v>
      </c>
      <c r="F37" s="6">
        <f t="shared" si="2"/>
        <v>877</v>
      </c>
      <c r="G37" s="6">
        <f t="shared" si="3"/>
        <v>877</v>
      </c>
      <c r="H37" s="5" t="s">
        <v>40</v>
      </c>
      <c r="I37" s="6">
        <f t="shared" si="4"/>
        <v>0</v>
      </c>
    </row>
    <row r="38" spans="1:9" x14ac:dyDescent="0.2">
      <c r="A38" s="2" t="s">
        <v>34</v>
      </c>
      <c r="B38" s="4">
        <v>90</v>
      </c>
      <c r="C38" s="11" t="s">
        <v>39</v>
      </c>
      <c r="D38" s="6">
        <f t="shared" si="0"/>
        <v>90</v>
      </c>
      <c r="E38" s="6">
        <f t="shared" si="1"/>
        <v>0</v>
      </c>
      <c r="F38" s="6">
        <f t="shared" si="2"/>
        <v>0</v>
      </c>
      <c r="G38" s="6">
        <f t="shared" si="3"/>
        <v>90</v>
      </c>
      <c r="H38" s="11" t="s">
        <v>39</v>
      </c>
      <c r="I38" s="6">
        <f t="shared" si="4"/>
        <v>90</v>
      </c>
    </row>
    <row r="39" spans="1:9" x14ac:dyDescent="0.2">
      <c r="A39" s="2" t="s">
        <v>35</v>
      </c>
      <c r="B39" s="4">
        <v>172</v>
      </c>
      <c r="C39" s="11" t="s">
        <v>39</v>
      </c>
      <c r="D39" s="6">
        <f t="shared" si="0"/>
        <v>172</v>
      </c>
      <c r="E39" s="6">
        <f t="shared" si="1"/>
        <v>0</v>
      </c>
      <c r="F39" s="6">
        <f t="shared" si="2"/>
        <v>0</v>
      </c>
      <c r="G39" s="6">
        <f t="shared" si="3"/>
        <v>172</v>
      </c>
      <c r="H39" s="11" t="s">
        <v>39</v>
      </c>
      <c r="I39" s="6">
        <f t="shared" si="4"/>
        <v>172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2017-10-30T08:47:25Z</dcterms:modified>
</cp:coreProperties>
</file>